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11760" tabRatio="500"/>
  </bookViews>
  <sheets>
    <sheet name="1_1" sheetId="1" r:id="rId1"/>
  </sheets>
  <externalReferences>
    <externalReference r:id="rId2"/>
    <externalReference r:id="rId3"/>
    <externalReference r:id="rId4"/>
  </externalReferenc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I9"/>
  <c r="J9"/>
  <c r="G4"/>
  <c r="G5"/>
  <c r="G6"/>
  <c r="G7"/>
  <c r="H4"/>
  <c r="I4"/>
  <c r="J4"/>
  <c r="H5"/>
  <c r="I5"/>
  <c r="J5"/>
  <c r="H6"/>
  <c r="I6"/>
  <c r="J6"/>
  <c r="H7"/>
  <c r="I7"/>
  <c r="J7"/>
  <c r="C4"/>
  <c r="D4"/>
  <c r="E4"/>
  <c r="D5"/>
  <c r="E5"/>
  <c r="C6"/>
  <c r="D6"/>
  <c r="E6"/>
  <c r="C7"/>
  <c r="D7"/>
  <c r="E7"/>
  <c r="D10" l="1"/>
  <c r="D11"/>
  <c r="E10" l="1"/>
  <c r="E12"/>
  <c r="E13"/>
  <c r="D15"/>
</calcChain>
</file>

<file path=xl/sharedStrings.xml><?xml version="1.0" encoding="utf-8"?>
<sst xmlns="http://schemas.openxmlformats.org/spreadsheetml/2006/main" count="66" uniqueCount="65">
  <si>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</si>
  <si>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</si>
  <si>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</si>
  <si>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</si>
  <si>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</si>
  <si>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</si>
  <si>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</si>
  <si>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</si>
  <si>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</si>
  <si>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</si>
  <si>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</si>
  <si>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</si>
  <si>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</si>
  <si>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</si>
  <si>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</si>
  <si>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</si>
  <si>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</si>
  <si>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</si>
  <si>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</si>
  <si>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</si>
  <si>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</si>
  <si>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 xml:space="preserve">ИТОГО                     </t>
  </si>
  <si>
    <t>закуска</t>
  </si>
  <si>
    <t xml:space="preserve">фрукты </t>
  </si>
  <si>
    <t>напиток</t>
  </si>
  <si>
    <t>б/н</t>
  </si>
  <si>
    <t>200</t>
  </si>
  <si>
    <t>168,45</t>
  </si>
  <si>
    <t>5,52</t>
  </si>
  <si>
    <t>4,52</t>
  </si>
  <si>
    <t>26,45</t>
  </si>
  <si>
    <t>180</t>
  </si>
  <si>
    <t>Сосиска отварная</t>
  </si>
  <si>
    <t>Макароны отварные со сливочным маслом</t>
  </si>
  <si>
    <t>Компот из свежих яблок</t>
  </si>
  <si>
    <t>50,10</t>
  </si>
  <si>
    <t>0,08</t>
  </si>
  <si>
    <t>3,00</t>
  </si>
  <si>
    <t>4,80</t>
  </si>
  <si>
    <t>113,80</t>
  </si>
  <si>
    <t>2,30</t>
  </si>
  <si>
    <t>4,20</t>
  </si>
  <si>
    <t>9,60</t>
  </si>
  <si>
    <t>234,5</t>
  </si>
  <si>
    <t>9,90</t>
  </si>
  <si>
    <t>21,51</t>
  </si>
  <si>
    <t>0,34</t>
  </si>
  <si>
    <t>103,14</t>
  </si>
  <si>
    <t>0,14</t>
  </si>
  <si>
    <t>25,10</t>
  </si>
  <si>
    <t>30</t>
  </si>
  <si>
    <t>42,00</t>
  </si>
  <si>
    <t>1,40</t>
  </si>
  <si>
    <t>0,47</t>
  </si>
  <si>
    <t>7,80</t>
  </si>
  <si>
    <t>710</t>
  </si>
  <si>
    <t>711,99</t>
  </si>
  <si>
    <t>19,34</t>
  </si>
  <si>
    <t>33,84</t>
  </si>
  <si>
    <t>74,09</t>
  </si>
  <si>
    <t>85,00</t>
  </si>
  <si>
    <t>110,00</t>
  </si>
  <si>
    <t>520</t>
  </si>
  <si>
    <t>509,25</t>
  </si>
  <si>
    <t>МБОУ СКШ № 4 г.Конаково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</si>
</sst>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5" xfId="0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1" xfId="0" applyFont="1" applyFill="1" applyBorder="1" applyAlignment="1" applyProtection="1"/>
    <xf numFmtId="0" fontId="0" fillId="4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0" borderId="1" xfId="0" applyBorder="1" applyAlignment="1" applyProtection="1"/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Alignment="1" applyProtection="1">
      <protection locked="0"/>
    </xf>
    <xf numFmtId="49" fontId="0" fillId="2" borderId="8" xfId="0" applyNumberFormat="1" applyFill="1" applyBorder="1" applyAlignment="1" applyProtection="1">
      <protection locked="0"/>
    </xf>
    <xf numFmtId="49" fontId="0" fillId="2" borderId="9" xfId="0" applyNumberFormat="1" applyFill="1" applyBorder="1" applyAlignment="1" applyProtection="1">
      <protection locked="0"/>
    </xf>
    <xf numFmtId="49" fontId="0" fillId="2" borderId="10" xfId="0" applyNumberFormat="1" applyFill="1" applyBorder="1" applyAlignment="1" applyProtection="1">
      <protection locked="0"/>
    </xf>
    <xf numFmtId="49" fontId="0" fillId="2" borderId="11" xfId="0" applyNumberForma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49" fontId="1" fillId="2" borderId="7" xfId="0" applyNumberFormat="1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18" xfId="0" applyFont="1" applyFill="1" applyBorder="1" applyAlignment="1" applyProtection="1"/>
    <xf numFmtId="0" fontId="0" fillId="0" borderId="2" xfId="0" applyFont="1" applyBorder="1" applyAlignment="1" applyProtection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" xfId="0" applyBorder="1" applyAlignment="1" applyProtection="1">
      <alignment vertical="top"/>
    </xf>
    <xf numFmtId="0" fontId="0" fillId="2" borderId="1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emnay.PCPR2/Desktop/&#1084;&#1077;&#1085;&#1102;%20%2015-30/&#1058;&#1050;&#1064;&#1044;&#1055;-&#1052;&#1077;&#1085;&#1102;%20&#1076;&#1077;&#1089;&#1103;&#1090;&#1080;&#1076;&#1085;&#1077;&#1074;&#1085;&#1086;&#1077;%20&#1085;&#1072;%202025-2026%20&#1091;&#1095;.%20&#1075;&#1086;&#1076;%20(2)/&#1052;&#1077;&#1085;&#1102;%20&#1079;&#1072;&#1074;&#1090;&#1088;&#1072;&#1082;%201-4%20&#1082;&#1083;&#1072;&#1089;&#1089;%20(3%20&#1074;&#1072;&#1088;&#1080;&#1072;&#1085;&#1090;%2011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emnay.PCPR2/Desktop/&#1052;&#1077;&#1085;&#1102;%20&#1086;&#1073;&#1077;&#1076;%201-4%20&#1082;&#1083;&#1072;&#1089;&#1089;%20(2%20&#1074;&#1072;&#1088;&#1080;&#1072;&#1085;&#1090;%2090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EMN~1.PCP/AppData/Local/Temp/7zO03A4564D/&#1054;&#1041;&#1045;&#1044;%201-4%2070,3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A10">
            <v>401</v>
          </cell>
          <cell r="B10" t="str">
            <v xml:space="preserve">Оладьи </v>
          </cell>
          <cell r="C10">
            <v>105</v>
          </cell>
          <cell r="D10">
            <v>7.42</v>
          </cell>
          <cell r="E10">
            <v>7.86</v>
          </cell>
          <cell r="F10">
            <v>36.5</v>
          </cell>
          <cell r="G10">
            <v>282.85000000000002</v>
          </cell>
        </row>
        <row r="11">
          <cell r="B11" t="str">
            <v>с повидлом</v>
          </cell>
          <cell r="C11">
            <v>45</v>
          </cell>
          <cell r="D11">
            <v>0</v>
          </cell>
          <cell r="E11">
            <v>0</v>
          </cell>
          <cell r="F11">
            <v>29.25</v>
          </cell>
          <cell r="G11">
            <v>117</v>
          </cell>
        </row>
        <row r="12">
          <cell r="A12">
            <v>377</v>
          </cell>
          <cell r="B12" t="str">
            <v>Чай с сахаром и лимоном 195/5</v>
          </cell>
          <cell r="C12">
            <v>200</v>
          </cell>
          <cell r="D12">
            <v>0.13</v>
          </cell>
          <cell r="E12">
            <v>0.02</v>
          </cell>
          <cell r="F12">
            <v>9.9</v>
          </cell>
          <cell r="G12">
            <v>29.5</v>
          </cell>
        </row>
        <row r="13">
          <cell r="A13">
            <v>338</v>
          </cell>
          <cell r="B13" t="str">
            <v>Фрукты (яблоки)</v>
          </cell>
          <cell r="C13">
            <v>170</v>
          </cell>
          <cell r="D13">
            <v>0.68</v>
          </cell>
          <cell r="E13">
            <v>0.68</v>
          </cell>
          <cell r="F13">
            <v>16.66</v>
          </cell>
          <cell r="G13">
            <v>79.900000000000006</v>
          </cell>
        </row>
        <row r="15">
          <cell r="D15">
            <v>8.23</v>
          </cell>
          <cell r="E15">
            <v>8.56</v>
          </cell>
          <cell r="F15">
            <v>92.31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23">
          <cell r="A23">
            <v>67</v>
          </cell>
        </row>
        <row r="118">
          <cell r="B118" t="str">
            <v>Салат из свеклы  с растительным маслом</v>
          </cell>
        </row>
        <row r="119">
          <cell r="B119" t="str">
            <v>Рассольник по-Ленинградски на курином бульоне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01">
          <cell r="C101">
            <v>60</v>
          </cell>
        </row>
        <row r="103">
          <cell r="C103">
            <v>150</v>
          </cell>
        </row>
        <row r="104">
          <cell r="C104">
            <v>90</v>
          </cell>
        </row>
        <row r="107">
          <cell r="B107" t="str">
            <v xml:space="preserve">Хлеб ржаной                             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showRowColHeaders="0" tabSelected="1" topLeftCell="B1" zoomScale="148" zoomScaleNormal="148" workbookViewId="0">
      <selection activeCell="B1" sqref="B1:D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0" t="s">
        <v>64</v>
      </c>
      <c r="C1" s="33"/>
      <c r="D1" s="34"/>
      <c r="E1" s="1" t="s">
        <v>1</v>
      </c>
      <c r="F1" s="3"/>
      <c r="I1" s="1" t="s">
        <v>2</v>
      </c>
      <c r="J1" s="4">
        <v>45999</v>
      </c>
    </row>
    <row r="2" spans="1:10" ht="7.5" customHeight="1" thickBot="1"/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.75" thickBot="1">
      <c r="A4" s="36" t="s">
        <v>13</v>
      </c>
      <c r="B4" s="8" t="s">
        <v>14</v>
      </c>
      <c r="C4" s="9">
        <f>[1]Лист1!A10</f>
        <v>401</v>
      </c>
      <c r="D4" s="16" t="str">
        <f>[1]Лист1!B10</f>
        <v xml:space="preserve">Оладьи </v>
      </c>
      <c r="E4" s="23">
        <f>[1]Лист1!C10</f>
        <v>105</v>
      </c>
      <c r="F4" s="23"/>
      <c r="G4" s="23">
        <f>[1]Лист1!G10</f>
        <v>282.85000000000002</v>
      </c>
      <c r="H4" s="23">
        <f>[1]Лист1!D10</f>
        <v>7.42</v>
      </c>
      <c r="I4" s="23">
        <f>[1]Лист1!E10</f>
        <v>7.86</v>
      </c>
      <c r="J4" s="24">
        <f>[1]Лист1!F10</f>
        <v>36.5</v>
      </c>
    </row>
    <row r="5" spans="1:10">
      <c r="A5" s="37"/>
      <c r="B5" s="19"/>
      <c r="C5" s="9"/>
      <c r="D5" s="16" t="str">
        <f>[1]Лист1!B11</f>
        <v>с повидлом</v>
      </c>
      <c r="E5" s="23">
        <f>[1]Лист1!C11</f>
        <v>45</v>
      </c>
      <c r="F5" s="23"/>
      <c r="G5" s="23">
        <f>[1]Лист1!G11</f>
        <v>117</v>
      </c>
      <c r="H5" s="23">
        <f>[1]Лист1!D11</f>
        <v>0</v>
      </c>
      <c r="I5" s="23">
        <f>[1]Лист1!E11</f>
        <v>0</v>
      </c>
      <c r="J5" s="24">
        <f>[1]Лист1!F11</f>
        <v>29.25</v>
      </c>
    </row>
    <row r="6" spans="1:10">
      <c r="A6" s="37"/>
      <c r="B6" s="19" t="s">
        <v>15</v>
      </c>
      <c r="C6" s="11">
        <f>[1]Лист1!A12</f>
        <v>377</v>
      </c>
      <c r="D6" s="11" t="str">
        <f>[1]Лист1!B12</f>
        <v>Чай с сахаром и лимоном 195/5</v>
      </c>
      <c r="E6" s="25">
        <f>[1]Лист1!C12</f>
        <v>200</v>
      </c>
      <c r="F6" s="3"/>
      <c r="G6" s="3">
        <f>[1]Лист1!G12</f>
        <v>29.5</v>
      </c>
      <c r="H6" s="3">
        <f>[1]Лист1!D12</f>
        <v>0.13</v>
      </c>
      <c r="I6" s="3">
        <f>[1]Лист1!E12</f>
        <v>0.02</v>
      </c>
      <c r="J6" s="26">
        <f>[1]Лист1!F12</f>
        <v>9.9</v>
      </c>
    </row>
    <row r="7" spans="1:10">
      <c r="A7" s="37"/>
      <c r="B7" s="20" t="s">
        <v>23</v>
      </c>
      <c r="C7" s="11">
        <f>[1]Лист1!A13</f>
        <v>338</v>
      </c>
      <c r="D7" s="12" t="str">
        <f>[1]Лист1!B13</f>
        <v>Фрукты (яблоки)</v>
      </c>
      <c r="E7" s="3">
        <f>[1]Лист1!C13</f>
        <v>170</v>
      </c>
      <c r="F7" s="3"/>
      <c r="G7" s="3">
        <f>[1]Лист1!G13</f>
        <v>79.900000000000006</v>
      </c>
      <c r="H7" s="3">
        <f>[1]Лист1!D13</f>
        <v>0.68</v>
      </c>
      <c r="I7" s="3">
        <f>[1]Лист1!E13</f>
        <v>0.68</v>
      </c>
      <c r="J7" s="26">
        <f>[1]Лист1!F13</f>
        <v>16.66</v>
      </c>
    </row>
    <row r="8" spans="1:10">
      <c r="A8" s="37"/>
      <c r="B8" s="11"/>
      <c r="C8" s="2"/>
      <c r="D8" s="12"/>
      <c r="E8" s="3"/>
      <c r="F8" s="3"/>
      <c r="G8" s="3"/>
      <c r="H8" s="3"/>
      <c r="I8" s="3"/>
      <c r="J8" s="26"/>
    </row>
    <row r="9" spans="1:10" ht="15.75" thickBot="1">
      <c r="A9" s="38"/>
      <c r="B9" s="13"/>
      <c r="C9" s="13"/>
      <c r="D9" s="17"/>
      <c r="E9" s="27" t="s">
        <v>62</v>
      </c>
      <c r="F9" s="27" t="s">
        <v>61</v>
      </c>
      <c r="G9" s="27" t="s">
        <v>63</v>
      </c>
      <c r="H9" s="27">
        <f>[1]Лист1!D15</f>
        <v>8.23</v>
      </c>
      <c r="I9" s="27">
        <f>[1]Лист1!E15</f>
        <v>8.56</v>
      </c>
      <c r="J9" s="28">
        <f>[1]Лист1!F15</f>
        <v>92.31</v>
      </c>
    </row>
    <row r="10" spans="1:10">
      <c r="A10" s="39" t="s">
        <v>16</v>
      </c>
      <c r="B10" s="21" t="s">
        <v>22</v>
      </c>
      <c r="C10" s="14">
        <v>52</v>
      </c>
      <c r="D10" s="18" t="str">
        <f>[2]Лист1!B118</f>
        <v>Салат из свеклы  с растительным маслом</v>
      </c>
      <c r="E10" s="29">
        <f>[3]Лист1!C101</f>
        <v>60</v>
      </c>
      <c r="F10" s="29"/>
      <c r="G10" s="29" t="s">
        <v>35</v>
      </c>
      <c r="H10" s="29" t="s">
        <v>36</v>
      </c>
      <c r="I10" s="29" t="s">
        <v>37</v>
      </c>
      <c r="J10" s="30" t="s">
        <v>38</v>
      </c>
    </row>
    <row r="11" spans="1:10" ht="30">
      <c r="A11" s="37"/>
      <c r="B11" s="10" t="s">
        <v>17</v>
      </c>
      <c r="C11" s="11">
        <v>96</v>
      </c>
      <c r="D11" s="12" t="str">
        <f>[2]Лист1!B119</f>
        <v>Рассольник по-Ленинградски на курином бульоне</v>
      </c>
      <c r="E11" s="3" t="s">
        <v>26</v>
      </c>
      <c r="F11" s="3"/>
      <c r="G11" s="3" t="s">
        <v>39</v>
      </c>
      <c r="H11" s="3" t="s">
        <v>40</v>
      </c>
      <c r="I11" s="3" t="s">
        <v>41</v>
      </c>
      <c r="J11" s="26" t="s">
        <v>42</v>
      </c>
    </row>
    <row r="12" spans="1:10">
      <c r="A12" s="37"/>
      <c r="B12" s="10" t="s">
        <v>19</v>
      </c>
      <c r="C12" s="11">
        <v>309</v>
      </c>
      <c r="D12" s="12" t="s">
        <v>33</v>
      </c>
      <c r="E12" s="3">
        <f>[3]Лист1!C103</f>
        <v>150</v>
      </c>
      <c r="F12" s="3"/>
      <c r="G12" s="3" t="s">
        <v>27</v>
      </c>
      <c r="H12" s="3" t="s">
        <v>28</v>
      </c>
      <c r="I12" s="3" t="s">
        <v>29</v>
      </c>
      <c r="J12" s="26" t="s">
        <v>30</v>
      </c>
    </row>
    <row r="13" spans="1:10">
      <c r="A13" s="37"/>
      <c r="B13" s="35" t="s">
        <v>18</v>
      </c>
      <c r="C13" s="11"/>
      <c r="D13" s="12" t="s">
        <v>32</v>
      </c>
      <c r="E13" s="3">
        <f>[3]Лист1!C104</f>
        <v>90</v>
      </c>
      <c r="F13" s="3"/>
      <c r="G13" s="3" t="s">
        <v>43</v>
      </c>
      <c r="H13" s="3" t="s">
        <v>44</v>
      </c>
      <c r="I13" s="3" t="s">
        <v>45</v>
      </c>
      <c r="J13" s="26" t="s">
        <v>46</v>
      </c>
    </row>
    <row r="14" spans="1:10">
      <c r="A14" s="37"/>
      <c r="B14" s="22" t="s">
        <v>24</v>
      </c>
      <c r="C14" s="11">
        <v>342</v>
      </c>
      <c r="D14" s="12" t="s">
        <v>34</v>
      </c>
      <c r="E14" s="3" t="s">
        <v>31</v>
      </c>
      <c r="F14" s="3"/>
      <c r="G14" s="3" t="s">
        <v>47</v>
      </c>
      <c r="H14" s="3" t="s">
        <v>48</v>
      </c>
      <c r="I14" s="3" t="s">
        <v>48</v>
      </c>
      <c r="J14" s="3" t="s">
        <v>49</v>
      </c>
    </row>
    <row r="15" spans="1:10">
      <c r="A15" s="37"/>
      <c r="B15" s="10" t="s">
        <v>20</v>
      </c>
      <c r="C15" s="11" t="s">
        <v>25</v>
      </c>
      <c r="D15" s="12" t="str">
        <f>[3]Лист1!B107</f>
        <v xml:space="preserve">Хлеб ржаной                              </v>
      </c>
      <c r="E15" s="3" t="s">
        <v>50</v>
      </c>
      <c r="F15" s="3"/>
      <c r="G15" s="3" t="s">
        <v>51</v>
      </c>
      <c r="H15" s="3" t="s">
        <v>52</v>
      </c>
      <c r="I15" s="3" t="s">
        <v>53</v>
      </c>
      <c r="J15" s="26" t="s">
        <v>54</v>
      </c>
    </row>
    <row r="16" spans="1:10" ht="15.75" thickBot="1">
      <c r="A16" s="37"/>
      <c r="B16" s="15"/>
      <c r="C16" s="15"/>
      <c r="D16" s="17"/>
      <c r="E16" s="27"/>
      <c r="F16" s="27"/>
      <c r="G16" s="3"/>
      <c r="H16" s="3"/>
      <c r="I16" s="3"/>
      <c r="J16" s="26"/>
    </row>
    <row r="17" spans="1:10" ht="15.75" thickBot="1">
      <c r="A17" s="38"/>
      <c r="B17" s="13"/>
      <c r="C17" s="13"/>
      <c r="D17" s="12" t="s">
        <v>21</v>
      </c>
      <c r="E17" s="27" t="s">
        <v>55</v>
      </c>
      <c r="F17" s="27" t="s">
        <v>60</v>
      </c>
      <c r="G17" s="31" t="s">
        <v>56</v>
      </c>
      <c r="H17" s="31" t="s">
        <v>57</v>
      </c>
      <c r="I17" s="31" t="s">
        <v>58</v>
      </c>
      <c r="J17" s="32" t="s">
        <v>59</v>
      </c>
    </row>
  </sheetData>
  <mergeCells count="2">
    <mergeCell ref="A4:A9"/>
    <mergeCell ref="A10:A17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2</cp:revision>
  <cp:lastPrinted>2023-02-13T06:48:15Z</cp:lastPrinted>
  <dcterms:created xsi:type="dcterms:W3CDTF">2015-06-05T18:19:34Z</dcterms:created>
  <dcterms:modified xsi:type="dcterms:W3CDTF">2025-12-05T10:56:09Z</dcterms:modified>
  <dc:language>ru-RU</dc:language>
</cp:coreProperties>
</file>