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1760" tabRatio="500"/>
  </bookViews>
  <sheets>
    <sheet name="1_1" sheetId="1" r:id="rId1"/>
  </sheets>
  <externalReferences>
    <externalReference r:id="rId2"/>
    <externalReference r:id="rId3"/>
  </externalReferenc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/>
  <c r="G4" l="1"/>
  <c r="G5"/>
  <c r="G6"/>
  <c r="G7"/>
  <c r="H4"/>
  <c r="I4"/>
  <c r="J4"/>
  <c r="H5"/>
  <c r="I5"/>
  <c r="J5"/>
  <c r="H6"/>
  <c r="I6"/>
  <c r="J6"/>
  <c r="H7"/>
  <c r="I7"/>
  <c r="J7"/>
  <c r="C4"/>
  <c r="E4"/>
  <c r="C5"/>
  <c r="D5"/>
  <c r="E5"/>
  <c r="C6"/>
  <c r="D6"/>
  <c r="E6"/>
  <c r="C7"/>
  <c r="D7"/>
  <c r="E7"/>
  <c r="D14" l="1"/>
  <c r="B10" l="1"/>
  <c r="B11"/>
  <c r="B13"/>
  <c r="B14"/>
  <c r="B15"/>
  <c r="C15"/>
  <c r="D15"/>
  <c r="B17"/>
  <c r="C17"/>
  <c r="D17"/>
</calcChain>
</file>

<file path=xl/sharedStrings.xml><?xml version="1.0" encoding="utf-8"?>
<sst xmlns="http://schemas.openxmlformats.org/spreadsheetml/2006/main" count="75" uniqueCount="71">
  <si>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</si>
  <si>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</si>
  <si>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</si>
  <si>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</si>
  <si>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</si>
  <si>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</si>
  <si>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</si>
  <si>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</si>
  <si>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</si>
  <si>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</si>
  <si>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</si>
  <si>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</si>
  <si>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</si>
  <si>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</si>
  <si>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</si>
  <si>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гор. блюдо</t>
  </si>
  <si>
    <t>фрукты</t>
  </si>
  <si>
    <t>60</t>
  </si>
  <si>
    <t>200</t>
  </si>
  <si>
    <t>28,6</t>
  </si>
  <si>
    <t>0,1</t>
  </si>
  <si>
    <t>0,02</t>
  </si>
  <si>
    <t>7</t>
  </si>
  <si>
    <t>Борщ с картофелем и капустой на курином бульоне</t>
  </si>
  <si>
    <t>111,00</t>
  </si>
  <si>
    <t>2,08</t>
  </si>
  <si>
    <t>4,10</t>
  </si>
  <si>
    <t>8,70</t>
  </si>
  <si>
    <t>85,00</t>
  </si>
  <si>
    <t>45/47</t>
  </si>
  <si>
    <t>Салат из свежей капусты или квашенной</t>
  </si>
  <si>
    <t>36,24</t>
  </si>
  <si>
    <t>0,07</t>
  </si>
  <si>
    <t>1,90</t>
  </si>
  <si>
    <t>4,50</t>
  </si>
  <si>
    <t>Птица тушеная с соусом №331 (60/30)</t>
  </si>
  <si>
    <t>90</t>
  </si>
  <si>
    <t>149,4</t>
  </si>
  <si>
    <t>10,5</t>
  </si>
  <si>
    <t>3,2</t>
  </si>
  <si>
    <t>гарнир</t>
  </si>
  <si>
    <t>Каша рассыпчатая гречневая</t>
  </si>
  <si>
    <t>170</t>
  </si>
  <si>
    <t>276,31</t>
  </si>
  <si>
    <t>9,75</t>
  </si>
  <si>
    <t>6,90</t>
  </si>
  <si>
    <t>43,79</t>
  </si>
  <si>
    <t>20</t>
  </si>
  <si>
    <t>28,00</t>
  </si>
  <si>
    <t>0,90</t>
  </si>
  <si>
    <t>0,30</t>
  </si>
  <si>
    <t>5,20</t>
  </si>
  <si>
    <t>хлеб. бел.</t>
  </si>
  <si>
    <t>б/н</t>
  </si>
  <si>
    <t>Хлеб пшеничый (батон)</t>
  </si>
  <si>
    <t>46,7</t>
  </si>
  <si>
    <t>1,58</t>
  </si>
  <si>
    <t>0,20</t>
  </si>
  <si>
    <t>9,6</t>
  </si>
  <si>
    <t>760</t>
  </si>
  <si>
    <t>676,31</t>
  </si>
  <si>
    <t>24,98</t>
  </si>
  <si>
    <t>23,92</t>
  </si>
  <si>
    <t>82,05</t>
  </si>
  <si>
    <t>590</t>
  </si>
  <si>
    <t>110,00</t>
  </si>
  <si>
    <t>527,43</t>
  </si>
  <si>
    <t>19,21</t>
  </si>
  <si>
    <t>29,36</t>
  </si>
  <si>
    <t>90,54</t>
  </si>
  <si>
    <t>МБОУ СКШ № 4 г.Конаково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</si>
</sst>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ont="1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/>
    <xf numFmtId="0" fontId="0" fillId="4" borderId="1" xfId="0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Border="1" applyAlignment="1" applyProtection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49" fontId="0" fillId="2" borderId="9" xfId="0" applyNumberForma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0" fillId="2" borderId="13" xfId="0" applyNumberFormat="1" applyFill="1" applyBorder="1" applyAlignment="1" applyProtection="1">
      <protection locked="0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2" xfId="0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84;&#1077;&#1085;&#1102;%20%2015-30/&#1058;&#1050;&#1064;&#1044;&#1055;-&#1052;&#1077;&#1085;&#1102;%20&#1076;&#1077;&#1089;&#1103;&#1090;&#1080;&#1076;&#1085;&#1077;&#1074;&#1085;&#1086;&#1077;%20&#1085;&#1072;%202025-2026%20&#1091;&#1095;.%20&#1075;&#1086;&#1076;%20(2)/&#1052;&#1077;&#1085;&#1102;%20&#1079;&#1072;&#1074;&#1090;&#1088;&#1072;&#1082;%201-4%20&#1082;&#1083;&#1072;&#1089;&#1089;%20(3%20&#1074;&#1072;&#1088;&#1080;&#1072;&#1085;&#1090;%201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84;&#1077;&#1085;&#1102;%20&#1089;&#1077;&#1085;&#1090;&#1103;&#1073;&#1088;&#1100;/&#1076;&#1077;&#1082;&#1072;&#1073;&#1088;&#1100;/&#1053;&#1086;&#1074;&#1072;&#1103;%20&#1087;&#1072;&#1087;&#1082;&#1072;/&#1050;&#1086;&#1087;&#1080;&#1103;%202024-09-19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A10">
            <v>401</v>
          </cell>
        </row>
        <row r="47">
          <cell r="A47">
            <v>174</v>
          </cell>
          <cell r="B47" t="str">
            <v>Каша рисовая молочная с маслом сливочным</v>
          </cell>
          <cell r="C47">
            <v>200</v>
          </cell>
          <cell r="D47">
            <v>15.48</v>
          </cell>
          <cell r="E47">
            <v>27.58</v>
          </cell>
          <cell r="F47">
            <v>45.58</v>
          </cell>
          <cell r="G47">
            <v>321.83</v>
          </cell>
        </row>
        <row r="48">
          <cell r="A48">
            <v>376</v>
          </cell>
          <cell r="B48" t="str">
            <v>Чай с сахаром и лимоном</v>
          </cell>
          <cell r="C48">
            <v>200</v>
          </cell>
          <cell r="D48">
            <v>0.13</v>
          </cell>
          <cell r="E48">
            <v>0.02</v>
          </cell>
          <cell r="F48">
            <v>9.9</v>
          </cell>
          <cell r="G48">
            <v>29.5</v>
          </cell>
        </row>
        <row r="49">
          <cell r="A49" t="str">
            <v>б/н</v>
          </cell>
          <cell r="B49" t="str">
            <v>Батон нарезной</v>
          </cell>
          <cell r="C49">
            <v>40</v>
          </cell>
          <cell r="D49">
            <v>3</v>
          </cell>
          <cell r="E49">
            <v>1.1599999999999999</v>
          </cell>
          <cell r="F49">
            <v>20.36</v>
          </cell>
          <cell r="G49">
            <v>105.6</v>
          </cell>
        </row>
        <row r="50">
          <cell r="A50">
            <v>338</v>
          </cell>
          <cell r="B50" t="str">
            <v>Фрукты (яблоки)</v>
          </cell>
          <cell r="C50">
            <v>150</v>
          </cell>
          <cell r="D50">
            <v>0.6</v>
          </cell>
          <cell r="E50">
            <v>0.6</v>
          </cell>
          <cell r="F50">
            <v>14.7</v>
          </cell>
          <cell r="G50">
            <v>70.5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_1"/>
    </sheetNames>
    <sheetDataSet>
      <sheetData sheetId="0" refreshError="1">
        <row r="11">
          <cell r="B11" t="str">
            <v>закуска</v>
          </cell>
        </row>
        <row r="12">
          <cell r="B12" t="str">
            <v>1 блюдо</v>
          </cell>
        </row>
        <row r="14">
          <cell r="B14" t="str">
            <v>2 блюдо</v>
          </cell>
        </row>
        <row r="15">
          <cell r="B15" t="str">
            <v>напиток</v>
          </cell>
        </row>
        <row r="17">
          <cell r="B17" t="str">
            <v>хлеб черн.</v>
          </cell>
          <cell r="C17" t="str">
            <v>б/н</v>
          </cell>
          <cell r="D17" t="str">
            <v xml:space="preserve">Хлеб ржаной                              </v>
          </cell>
        </row>
        <row r="19">
          <cell r="B19">
            <v>0</v>
          </cell>
          <cell r="C19">
            <v>0</v>
          </cell>
          <cell r="D19" t="str">
            <v xml:space="preserve">ИТОГО                    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showRowColHeaders="0" tabSelected="1" workbookViewId="0">
      <selection activeCell="B1" sqref="B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1">
      <c r="A1" s="1" t="s">
        <v>0</v>
      </c>
      <c r="B1" s="28" t="s">
        <v>70</v>
      </c>
      <c r="C1" s="28"/>
      <c r="D1" s="28"/>
      <c r="E1" s="1" t="s">
        <v>1</v>
      </c>
      <c r="F1" s="3"/>
      <c r="I1" s="1" t="s">
        <v>2</v>
      </c>
      <c r="J1" s="4">
        <v>46002</v>
      </c>
    </row>
    <row r="2" spans="1:11" ht="7.5" customHeight="1" thickBot="1"/>
    <row r="3" spans="1:1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1" ht="30">
      <c r="A4" s="30"/>
      <c r="B4" s="1" t="s">
        <v>15</v>
      </c>
      <c r="C4" s="9">
        <f>[1]Лист1!A47</f>
        <v>174</v>
      </c>
      <c r="D4" s="10" t="str">
        <f>[1]Лист1!B47</f>
        <v>Каша рисовая молочная с маслом сливочным</v>
      </c>
      <c r="E4" s="20">
        <f>[1]Лист1!C47</f>
        <v>200</v>
      </c>
      <c r="F4" s="3"/>
      <c r="G4" s="3">
        <f>[1]Лист1!G47</f>
        <v>321.83</v>
      </c>
      <c r="H4" s="3">
        <f>[1]Лист1!D47</f>
        <v>15.48</v>
      </c>
      <c r="I4" s="3">
        <f>[1]Лист1!E47</f>
        <v>27.58</v>
      </c>
      <c r="J4" s="21">
        <f>[1]Лист1!F47</f>
        <v>45.58</v>
      </c>
    </row>
    <row r="5" spans="1:11">
      <c r="A5" s="30"/>
      <c r="B5" s="16" t="s">
        <v>13</v>
      </c>
      <c r="C5" s="9">
        <f>[1]Лист1!A48</f>
        <v>376</v>
      </c>
      <c r="D5" s="10" t="str">
        <f>[1]Лист1!B48</f>
        <v>Чай с сахаром и лимоном</v>
      </c>
      <c r="E5" s="3">
        <f>[1]Лист1!C48</f>
        <v>200</v>
      </c>
      <c r="F5" s="3"/>
      <c r="G5" s="3">
        <f>[1]Лист1!G48</f>
        <v>29.5</v>
      </c>
      <c r="H5" s="3">
        <f>[1]Лист1!D48</f>
        <v>0.13</v>
      </c>
      <c r="I5" s="3">
        <f>[1]Лист1!E48</f>
        <v>0.02</v>
      </c>
      <c r="J5" s="21">
        <f>[1]Лист1!F48</f>
        <v>9.9</v>
      </c>
    </row>
    <row r="6" spans="1:11">
      <c r="A6" s="30"/>
      <c r="B6" s="9" t="s">
        <v>52</v>
      </c>
      <c r="C6" s="9" t="str">
        <f>[1]Лист1!A49</f>
        <v>б/н</v>
      </c>
      <c r="D6" s="10" t="str">
        <f>[1]Лист1!B49</f>
        <v>Батон нарезной</v>
      </c>
      <c r="E6" s="3">
        <f>[1]Лист1!C49</f>
        <v>40</v>
      </c>
      <c r="F6" s="3"/>
      <c r="G6" s="3">
        <f>[1]Лист1!G49</f>
        <v>105.6</v>
      </c>
      <c r="H6" s="3">
        <f>[1]Лист1!D49</f>
        <v>3</v>
      </c>
      <c r="I6" s="3">
        <f>[1]Лист1!E49</f>
        <v>1.1599999999999999</v>
      </c>
      <c r="J6" s="21">
        <f>[1]Лист1!F49</f>
        <v>20.36</v>
      </c>
    </row>
    <row r="7" spans="1:11">
      <c r="A7" s="30"/>
      <c r="B7" s="17" t="s">
        <v>16</v>
      </c>
      <c r="C7" s="9">
        <f>[1]Лист1!A50</f>
        <v>338</v>
      </c>
      <c r="D7" s="10" t="str">
        <f>[1]Лист1!B50</f>
        <v>Фрукты (яблоки)</v>
      </c>
      <c r="E7" s="3">
        <f>[1]Лист1!C50</f>
        <v>150</v>
      </c>
      <c r="F7" s="3"/>
      <c r="G7" s="3">
        <f>[1]Лист1!G50</f>
        <v>70.5</v>
      </c>
      <c r="H7" s="3">
        <f>[1]Лист1!D50</f>
        <v>0.6</v>
      </c>
      <c r="I7" s="3">
        <f>[1]Лист1!E50</f>
        <v>0.6</v>
      </c>
      <c r="J7" s="21">
        <f>[1]Лист1!F50</f>
        <v>14.7</v>
      </c>
    </row>
    <row r="8" spans="1:11">
      <c r="A8" s="30"/>
      <c r="C8" s="2"/>
      <c r="D8" s="10"/>
      <c r="E8" s="3"/>
      <c r="F8" s="3"/>
      <c r="G8" s="3"/>
      <c r="H8" s="3"/>
      <c r="I8" s="3"/>
      <c r="J8" s="21"/>
    </row>
    <row r="9" spans="1:11" ht="15.75" thickBot="1">
      <c r="A9" s="31"/>
      <c r="B9" s="11"/>
      <c r="C9" s="11"/>
      <c r="D9" s="14"/>
      <c r="E9" s="22" t="s">
        <v>64</v>
      </c>
      <c r="F9" s="22" t="s">
        <v>65</v>
      </c>
      <c r="G9" s="22" t="s">
        <v>66</v>
      </c>
      <c r="H9" s="22" t="s">
        <v>67</v>
      </c>
      <c r="I9" s="22" t="s">
        <v>68</v>
      </c>
      <c r="J9" s="23" t="s">
        <v>69</v>
      </c>
    </row>
    <row r="10" spans="1:11">
      <c r="A10" s="32" t="s">
        <v>14</v>
      </c>
      <c r="B10" s="18" t="str">
        <f>'[2]1_1'!B11</f>
        <v>закуска</v>
      </c>
      <c r="C10" s="12" t="s">
        <v>29</v>
      </c>
      <c r="D10" s="15" t="s">
        <v>30</v>
      </c>
      <c r="E10" s="24" t="s">
        <v>17</v>
      </c>
      <c r="F10" s="24"/>
      <c r="G10" s="24" t="s">
        <v>31</v>
      </c>
      <c r="H10" s="24" t="s">
        <v>32</v>
      </c>
      <c r="I10" s="24" t="s">
        <v>33</v>
      </c>
      <c r="J10" s="25" t="s">
        <v>34</v>
      </c>
      <c r="K10" s="29"/>
    </row>
    <row r="11" spans="1:11" ht="30">
      <c r="A11" s="30"/>
      <c r="B11" s="8" t="str">
        <f>'[2]1_1'!B12</f>
        <v>1 блюдо</v>
      </c>
      <c r="C11" s="9">
        <v>82</v>
      </c>
      <c r="D11" s="10" t="s">
        <v>23</v>
      </c>
      <c r="E11" s="3" t="s">
        <v>18</v>
      </c>
      <c r="F11" s="3"/>
      <c r="G11" s="3" t="s">
        <v>24</v>
      </c>
      <c r="H11" s="3" t="s">
        <v>25</v>
      </c>
      <c r="I11" s="3" t="s">
        <v>26</v>
      </c>
      <c r="J11" s="21" t="s">
        <v>27</v>
      </c>
    </row>
    <row r="12" spans="1:11">
      <c r="A12" s="30"/>
      <c r="B12" s="8" t="s">
        <v>40</v>
      </c>
      <c r="C12" s="9">
        <v>302</v>
      </c>
      <c r="D12" s="10" t="s">
        <v>41</v>
      </c>
      <c r="E12" s="3" t="s">
        <v>42</v>
      </c>
      <c r="F12" s="3"/>
      <c r="G12" s="3" t="s">
        <v>43</v>
      </c>
      <c r="H12" s="3" t="s">
        <v>44</v>
      </c>
      <c r="I12" s="3" t="s">
        <v>45</v>
      </c>
      <c r="J12" s="21" t="s">
        <v>46</v>
      </c>
    </row>
    <row r="13" spans="1:11">
      <c r="A13" s="30"/>
      <c r="B13" s="8" t="str">
        <f>'[2]1_1'!B14</f>
        <v>2 блюдо</v>
      </c>
      <c r="C13" s="9">
        <v>290</v>
      </c>
      <c r="D13" s="10" t="s">
        <v>35</v>
      </c>
      <c r="E13" s="3" t="s">
        <v>36</v>
      </c>
      <c r="F13" s="3"/>
      <c r="G13" s="3" t="s">
        <v>37</v>
      </c>
      <c r="H13" s="3" t="s">
        <v>38</v>
      </c>
      <c r="I13" s="3" t="s">
        <v>38</v>
      </c>
      <c r="J13" s="21" t="s">
        <v>39</v>
      </c>
    </row>
    <row r="14" spans="1:11">
      <c r="A14" s="30"/>
      <c r="B14" s="19" t="str">
        <f>'[2]1_1'!B15</f>
        <v>напиток</v>
      </c>
      <c r="C14" s="9">
        <v>349</v>
      </c>
      <c r="D14" s="10" t="str">
        <f>$D$5</f>
        <v>Чай с сахаром и лимоном</v>
      </c>
      <c r="E14" s="3" t="s">
        <v>18</v>
      </c>
      <c r="F14" s="3"/>
      <c r="G14" s="3" t="s">
        <v>19</v>
      </c>
      <c r="H14" s="3" t="s">
        <v>20</v>
      </c>
      <c r="I14" s="3" t="s">
        <v>21</v>
      </c>
      <c r="J14" s="21" t="s">
        <v>22</v>
      </c>
    </row>
    <row r="15" spans="1:11">
      <c r="A15" s="30"/>
      <c r="B15" s="8" t="str">
        <f>'[2]1_1'!B17</f>
        <v>хлеб черн.</v>
      </c>
      <c r="C15" s="9" t="str">
        <f>'[2]1_1'!C17</f>
        <v>б/н</v>
      </c>
      <c r="D15" s="10" t="str">
        <f>'[2]1_1'!D17</f>
        <v xml:space="preserve">Хлеб ржаной                              </v>
      </c>
      <c r="E15" s="3" t="s">
        <v>47</v>
      </c>
      <c r="F15" s="3"/>
      <c r="G15" s="3" t="s">
        <v>48</v>
      </c>
      <c r="H15" s="3" t="s">
        <v>49</v>
      </c>
      <c r="I15" s="3" t="s">
        <v>50</v>
      </c>
      <c r="J15" s="3" t="s">
        <v>51</v>
      </c>
    </row>
    <row r="16" spans="1:11" ht="15.75" thickBot="1">
      <c r="A16" s="30"/>
      <c r="B16" s="13" t="s">
        <v>52</v>
      </c>
      <c r="C16" s="9" t="s">
        <v>53</v>
      </c>
      <c r="D16" s="14" t="s">
        <v>54</v>
      </c>
      <c r="E16" s="22" t="s">
        <v>47</v>
      </c>
      <c r="F16" s="22"/>
      <c r="G16" s="3" t="s">
        <v>55</v>
      </c>
      <c r="H16" s="3" t="s">
        <v>56</v>
      </c>
      <c r="I16" s="3" t="s">
        <v>57</v>
      </c>
      <c r="J16" s="21" t="s">
        <v>58</v>
      </c>
    </row>
    <row r="17" spans="1:10" ht="15.75" thickBot="1">
      <c r="A17" s="31"/>
      <c r="B17" s="11">
        <f>'[2]1_1'!B19</f>
        <v>0</v>
      </c>
      <c r="C17" s="11">
        <f>'[2]1_1'!C19</f>
        <v>0</v>
      </c>
      <c r="D17" s="10" t="str">
        <f>'[2]1_1'!D19</f>
        <v xml:space="preserve">ИТОГО                     </v>
      </c>
      <c r="E17" s="22" t="s">
        <v>59</v>
      </c>
      <c r="F17" s="22" t="s">
        <v>28</v>
      </c>
      <c r="G17" s="26" t="s">
        <v>60</v>
      </c>
      <c r="H17" s="26" t="s">
        <v>61</v>
      </c>
      <c r="I17" s="26" t="s">
        <v>62</v>
      </c>
      <c r="J17" s="27" t="s">
        <v>63</v>
      </c>
    </row>
  </sheetData>
  <mergeCells count="2">
    <mergeCell ref="A4:A9"/>
    <mergeCell ref="A10:A17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2</cp:revision>
  <cp:lastPrinted>2025-11-26T05:56:58Z</cp:lastPrinted>
  <dcterms:created xsi:type="dcterms:W3CDTF">2015-06-05T18:19:34Z</dcterms:created>
  <dcterms:modified xsi:type="dcterms:W3CDTF">2025-12-05T10:58:28Z</dcterms:modified>
  <dc:language>ru-RU</dc:language>
</cp:coreProperties>
</file>